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lvana\Desktop\Silvana\DATOS ABIERTOS\PLAN DE APERTURA DATOS ABIERTOS\COMEX\"/>
    </mc:Choice>
  </mc:AlternateContent>
  <bookViews>
    <workbookView xWindow="0" yWindow="0" windowWidth="28800" windowHeight="12045"/>
  </bookViews>
  <sheets>
    <sheet name="85COMEX12" sheetId="1" r:id="rId1"/>
  </sheets>
  <calcPr calcId="162913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7" i="1" l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E2" i="1"/>
</calcChain>
</file>

<file path=xl/sharedStrings.xml><?xml version="1.0" encoding="utf-8"?>
<sst xmlns="http://schemas.openxmlformats.org/spreadsheetml/2006/main" count="91" uniqueCount="91">
  <si>
    <t>orden</t>
  </si>
  <si>
    <t>Brasil</t>
  </si>
  <si>
    <t>Venezuela</t>
  </si>
  <si>
    <t>Uruguay</t>
  </si>
  <si>
    <t>Chile</t>
  </si>
  <si>
    <t>Italia</t>
  </si>
  <si>
    <t>Bolivia</t>
  </si>
  <si>
    <t>Sudáfrica</t>
  </si>
  <si>
    <t>Estados Unidos de américa</t>
  </si>
  <si>
    <t>Paraguay</t>
  </si>
  <si>
    <t>España</t>
  </si>
  <si>
    <t>Ecuador</t>
  </si>
  <si>
    <t>Costa Rica</t>
  </si>
  <si>
    <t xml:space="preserve">Paquistán </t>
  </si>
  <si>
    <t>China</t>
  </si>
  <si>
    <t>Egipto</t>
  </si>
  <si>
    <t>Colombia</t>
  </si>
  <si>
    <t>Perú</t>
  </si>
  <si>
    <t>México</t>
  </si>
  <si>
    <t>Ucrania</t>
  </si>
  <si>
    <t>Canadá</t>
  </si>
  <si>
    <t>Turquía</t>
  </si>
  <si>
    <t>Austria</t>
  </si>
  <si>
    <t>El Salvador</t>
  </si>
  <si>
    <t>Países Bajos</t>
  </si>
  <si>
    <t>Jordania</t>
  </si>
  <si>
    <t>Honduras</t>
  </si>
  <si>
    <t>Nueva Zelanda</t>
  </si>
  <si>
    <t>India</t>
  </si>
  <si>
    <t>Portugal</t>
  </si>
  <si>
    <t>Francia</t>
  </si>
  <si>
    <t>Emiratos Arabes Unidos</t>
  </si>
  <si>
    <t>Vietnam</t>
  </si>
  <si>
    <t>Rusia</t>
  </si>
  <si>
    <t>Bulgaria</t>
  </si>
  <si>
    <t>Haití</t>
  </si>
  <si>
    <t>Panamá</t>
  </si>
  <si>
    <t>Iraq</t>
  </si>
  <si>
    <t>República Dominicana</t>
  </si>
  <si>
    <t>Arabia Saudita</t>
  </si>
  <si>
    <t>Indonesia</t>
  </si>
  <si>
    <t>Kenia</t>
  </si>
  <si>
    <t>Chipre</t>
  </si>
  <si>
    <t>Filipinas</t>
  </si>
  <si>
    <t>Jamaica</t>
  </si>
  <si>
    <t>Malasia</t>
  </si>
  <si>
    <t>Australia</t>
  </si>
  <si>
    <t>Sri Lanka</t>
  </si>
  <si>
    <t>Nepal</t>
  </si>
  <si>
    <t>Guinea</t>
  </si>
  <si>
    <t>Japón</t>
  </si>
  <si>
    <t>Letonia</t>
  </si>
  <si>
    <t>Bélgica</t>
  </si>
  <si>
    <t>Alemania</t>
  </si>
  <si>
    <t xml:space="preserve">Dinamarca </t>
  </si>
  <si>
    <t>Polonia</t>
  </si>
  <si>
    <t>Rumania</t>
  </si>
  <si>
    <t>Libia</t>
  </si>
  <si>
    <t>Reino Unido</t>
  </si>
  <si>
    <t>Angola</t>
  </si>
  <si>
    <t>Senegal</t>
  </si>
  <si>
    <t xml:space="preserve">Corea  </t>
  </si>
  <si>
    <t>Puerto Rico</t>
  </si>
  <si>
    <t>Sierra Leona</t>
  </si>
  <si>
    <t>Tailandia</t>
  </si>
  <si>
    <t>Tanzania</t>
  </si>
  <si>
    <t>Etiopía</t>
  </si>
  <si>
    <t>Hungría</t>
  </si>
  <si>
    <t>Serbia</t>
  </si>
  <si>
    <t>Moldova</t>
  </si>
  <si>
    <t>Argelia</t>
  </si>
  <si>
    <t>Costa de Marfil</t>
  </si>
  <si>
    <t>Croacia</t>
  </si>
  <si>
    <t>Israel</t>
  </si>
  <si>
    <t>Líbano</t>
  </si>
  <si>
    <t xml:space="preserve">Lituania </t>
  </si>
  <si>
    <t>Macedonia</t>
  </si>
  <si>
    <t>Marruecos</t>
  </si>
  <si>
    <t>Mauricio</t>
  </si>
  <si>
    <t>Myanmar</t>
  </si>
  <si>
    <t>República Checa</t>
  </si>
  <si>
    <t>Santa Lucía</t>
  </si>
  <si>
    <t>Singapur</t>
  </si>
  <si>
    <t>Taiwán</t>
  </si>
  <si>
    <t>Trinidad y Tobago</t>
  </si>
  <si>
    <t>Túnez</t>
  </si>
  <si>
    <t>zambia</t>
  </si>
  <si>
    <t>anio_2016</t>
  </si>
  <si>
    <t>anio_2018</t>
  </si>
  <si>
    <t>variacion_interanual</t>
  </si>
  <si>
    <t>pais_destino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</si>
</sst>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\ #,##0.00;[Red]&quot;$&quot;\ #,##0.00"/>
    <numFmt numFmtId="165" formatCode="[$USD]\ #,##0.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165" fontId="0" fillId="0" borderId="2" xfId="0" applyNumberFormat="1" applyBorder="1" applyAlignment="1">
      <alignment wrapText="1"/>
    </xf>
    <xf numFmtId="165" fontId="0" fillId="0" borderId="2" xfId="0" applyNumberFormat="1" applyFont="1" applyBorder="1" applyAlignment="1">
      <alignment wrapText="1"/>
    </xf>
    <xf numFmtId="164" fontId="0" fillId="0" borderId="3" xfId="0" applyNumberFormat="1" applyBorder="1"/>
    <xf numFmtId="0" fontId="0" fillId="0" borderId="2" xfId="0" applyBorder="1"/>
    <xf numFmtId="165" fontId="0" fillId="0" borderId="2" xfId="0" applyNumberFormat="1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165" fontId="0" fillId="0" borderId="5" xfId="0" applyNumberFormat="1" applyBorder="1" applyAlignment="1">
      <alignment wrapText="1"/>
    </xf>
    <xf numFmtId="165" fontId="0" fillId="0" borderId="5" xfId="0" applyNumberFormat="1" applyFont="1" applyBorder="1" applyAlignment="1">
      <alignment wrapText="1"/>
    </xf>
    <xf numFmtId="164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87"/>
  <sheetViews>
    <sheetView tabSelected="1" zoomScaleNormal="100" workbookViewId="0">
      <selection activeCell="B2" sqref="B2"/>
    </sheetView>
  </sheetViews>
  <sheetFormatPr baseColWidth="10" defaultRowHeight="15" x14ac:dyDescent="0.25"/>
  <cols>
    <col min="2" max="2" width="16" customWidth="1"/>
    <col min="3" max="3" width="19.7109375" bestFit="1" customWidth="1"/>
    <col min="4" max="4" width="19.85546875" customWidth="1"/>
    <col min="5" max="5" width="18.28515625" customWidth="1"/>
  </cols>
  <sheetData>
    <row r="1" spans="1:5" ht="30" x14ac:dyDescent="0.25">
      <c r="A1" s="1" t="s">
        <v>0</v>
      </c>
      <c r="B1" s="2" t="s">
        <v>90</v>
      </c>
      <c r="C1" s="2" t="s">
        <v>87</v>
      </c>
      <c r="D1" s="3" t="s">
        <v>88</v>
      </c>
      <c r="E1" s="4" t="s">
        <v>89</v>
      </c>
    </row>
    <row r="2" spans="1:5" x14ac:dyDescent="0.25">
      <c r="A2" s="5">
        <v>1</v>
      </c>
      <c r="B2" s="6" t="s">
        <v>1</v>
      </c>
      <c r="C2" s="7">
        <v>14088887.359999971</v>
      </c>
      <c r="D2" s="8">
        <v>110506366.43000004</v>
      </c>
      <c r="E2" s="9">
        <f>+D2-C2</f>
        <v>96417479.070000067</v>
      </c>
    </row>
    <row r="3" spans="1:5" ht="30" x14ac:dyDescent="0.25">
      <c r="A3" s="5">
        <f>1+A2</f>
        <v>2</v>
      </c>
      <c r="B3" s="6" t="s">
        <v>2</v>
      </c>
      <c r="C3" s="7">
        <v>317071.07999999996</v>
      </c>
      <c r="D3" s="8">
        <v>22512723.610000007</v>
      </c>
      <c r="E3" s="9">
        <f t="shared" ref="E3:E66" si="0">+D3-C3</f>
        <v>22195652.530000009</v>
      </c>
    </row>
    <row r="4" spans="1:5" x14ac:dyDescent="0.25">
      <c r="A4" s="5">
        <f t="shared" ref="A4:A67" si="1">1+A3</f>
        <v>3</v>
      </c>
      <c r="B4" s="6" t="s">
        <v>3</v>
      </c>
      <c r="C4" s="7">
        <v>5101070.7200000007</v>
      </c>
      <c r="D4" s="8">
        <v>10639427.699999999</v>
      </c>
      <c r="E4" s="9">
        <f t="shared" si="0"/>
        <v>5538356.9799999986</v>
      </c>
    </row>
    <row r="5" spans="1:5" x14ac:dyDescent="0.25">
      <c r="A5" s="5">
        <f t="shared" si="1"/>
        <v>4</v>
      </c>
      <c r="B5" s="6" t="s">
        <v>4</v>
      </c>
      <c r="C5" s="7">
        <v>2229887.2800000003</v>
      </c>
      <c r="D5" s="8">
        <v>10559434.109999979</v>
      </c>
      <c r="E5" s="9">
        <f t="shared" si="0"/>
        <v>8329546.8299999787</v>
      </c>
    </row>
    <row r="6" spans="1:5" x14ac:dyDescent="0.25">
      <c r="A6" s="5">
        <f t="shared" si="1"/>
        <v>5</v>
      </c>
      <c r="B6" s="6" t="s">
        <v>5</v>
      </c>
      <c r="C6" s="7">
        <v>4941163.54</v>
      </c>
      <c r="D6" s="8">
        <v>9134403.6400000006</v>
      </c>
      <c r="E6" s="9">
        <f t="shared" si="0"/>
        <v>4193240.1000000006</v>
      </c>
    </row>
    <row r="7" spans="1:5" x14ac:dyDescent="0.25">
      <c r="A7" s="5">
        <f t="shared" si="1"/>
        <v>6</v>
      </c>
      <c r="B7" s="6" t="s">
        <v>6</v>
      </c>
      <c r="C7" s="7">
        <v>1266119.6000000001</v>
      </c>
      <c r="D7" s="8">
        <v>8583432.8000000119</v>
      </c>
      <c r="E7" s="9">
        <f t="shared" si="0"/>
        <v>7317313.2000000123</v>
      </c>
    </row>
    <row r="8" spans="1:5" ht="30" x14ac:dyDescent="0.25">
      <c r="A8" s="5">
        <f t="shared" si="1"/>
        <v>7</v>
      </c>
      <c r="B8" s="6" t="s">
        <v>7</v>
      </c>
      <c r="C8" s="7">
        <v>2375771.02</v>
      </c>
      <c r="D8" s="8">
        <v>8393717.1899999995</v>
      </c>
      <c r="E8" s="9">
        <f t="shared" si="0"/>
        <v>6017946.1699999999</v>
      </c>
    </row>
    <row r="9" spans="1:5" ht="60" x14ac:dyDescent="0.25">
      <c r="A9" s="5">
        <f t="shared" si="1"/>
        <v>8</v>
      </c>
      <c r="B9" s="6" t="s">
        <v>8</v>
      </c>
      <c r="C9" s="7">
        <v>2455632.67</v>
      </c>
      <c r="D9" s="8">
        <v>6727159.6499999994</v>
      </c>
      <c r="E9" s="9">
        <f t="shared" si="0"/>
        <v>4271526.9799999995</v>
      </c>
    </row>
    <row r="10" spans="1:5" ht="30" x14ac:dyDescent="0.25">
      <c r="A10" s="5">
        <f t="shared" si="1"/>
        <v>9</v>
      </c>
      <c r="B10" s="6" t="s">
        <v>9</v>
      </c>
      <c r="C10" s="7">
        <v>1262214.6800000004</v>
      </c>
      <c r="D10" s="8">
        <v>6109231.4899999956</v>
      </c>
      <c r="E10" s="9">
        <f t="shared" si="0"/>
        <v>4847016.8099999949</v>
      </c>
    </row>
    <row r="11" spans="1:5" x14ac:dyDescent="0.25">
      <c r="A11" s="5">
        <f t="shared" si="1"/>
        <v>10</v>
      </c>
      <c r="B11" s="6" t="s">
        <v>10</v>
      </c>
      <c r="C11" s="7">
        <v>1588092.9599999997</v>
      </c>
      <c r="D11" s="8">
        <v>3880107.0400000094</v>
      </c>
      <c r="E11" s="9">
        <f t="shared" si="0"/>
        <v>2292014.0800000094</v>
      </c>
    </row>
    <row r="12" spans="1:5" x14ac:dyDescent="0.25">
      <c r="A12" s="5">
        <f t="shared" si="1"/>
        <v>11</v>
      </c>
      <c r="B12" s="6" t="s">
        <v>11</v>
      </c>
      <c r="C12" s="7">
        <v>35</v>
      </c>
      <c r="D12" s="8">
        <v>2108005.1599999969</v>
      </c>
      <c r="E12" s="9">
        <f t="shared" si="0"/>
        <v>2107970.1599999969</v>
      </c>
    </row>
    <row r="13" spans="1:5" ht="30" x14ac:dyDescent="0.25">
      <c r="A13" s="5">
        <f t="shared" si="1"/>
        <v>12</v>
      </c>
      <c r="B13" s="6" t="s">
        <v>12</v>
      </c>
      <c r="C13" s="7">
        <v>0</v>
      </c>
      <c r="D13" s="8">
        <v>1892528.9399999976</v>
      </c>
      <c r="E13" s="9">
        <f t="shared" si="0"/>
        <v>1892528.9399999976</v>
      </c>
    </row>
    <row r="14" spans="1:5" ht="30" x14ac:dyDescent="0.25">
      <c r="A14" s="5">
        <f t="shared" si="1"/>
        <v>13</v>
      </c>
      <c r="B14" s="6" t="s">
        <v>13</v>
      </c>
      <c r="C14" s="7">
        <v>2446918.1399999997</v>
      </c>
      <c r="D14" s="8">
        <v>1573240.48</v>
      </c>
      <c r="E14" s="9">
        <f t="shared" si="0"/>
        <v>-873677.65999999968</v>
      </c>
    </row>
    <row r="15" spans="1:5" x14ac:dyDescent="0.25">
      <c r="A15" s="5">
        <f t="shared" si="1"/>
        <v>14</v>
      </c>
      <c r="B15" s="6" t="s">
        <v>14</v>
      </c>
      <c r="C15" s="7">
        <v>129122</v>
      </c>
      <c r="D15" s="8">
        <v>1433911.21</v>
      </c>
      <c r="E15" s="9">
        <f t="shared" si="0"/>
        <v>1304789.21</v>
      </c>
    </row>
    <row r="16" spans="1:5" x14ac:dyDescent="0.25">
      <c r="A16" s="5">
        <f t="shared" si="1"/>
        <v>15</v>
      </c>
      <c r="B16" s="6" t="s">
        <v>15</v>
      </c>
      <c r="C16" s="7">
        <v>1555212.51</v>
      </c>
      <c r="D16" s="8">
        <v>1174990.22</v>
      </c>
      <c r="E16" s="9">
        <f t="shared" si="0"/>
        <v>-380222.29000000004</v>
      </c>
    </row>
    <row r="17" spans="1:5" ht="30" x14ac:dyDescent="0.25">
      <c r="A17" s="5">
        <f t="shared" si="1"/>
        <v>16</v>
      </c>
      <c r="B17" s="6" t="s">
        <v>16</v>
      </c>
      <c r="C17" s="7">
        <v>306647.33999999997</v>
      </c>
      <c r="D17" s="8">
        <v>1160403.0899999999</v>
      </c>
      <c r="E17" s="9">
        <f t="shared" si="0"/>
        <v>853755.74999999988</v>
      </c>
    </row>
    <row r="18" spans="1:5" x14ac:dyDescent="0.25">
      <c r="A18" s="5">
        <f t="shared" si="1"/>
        <v>17</v>
      </c>
      <c r="B18" s="6" t="s">
        <v>17</v>
      </c>
      <c r="C18" s="7">
        <v>503031.2</v>
      </c>
      <c r="D18" s="8">
        <v>1140910</v>
      </c>
      <c r="E18" s="9">
        <f t="shared" si="0"/>
        <v>637878.80000000005</v>
      </c>
    </row>
    <row r="19" spans="1:5" x14ac:dyDescent="0.25">
      <c r="A19" s="5">
        <f t="shared" si="1"/>
        <v>18</v>
      </c>
      <c r="B19" s="6" t="s">
        <v>18</v>
      </c>
      <c r="C19" s="7">
        <v>84315</v>
      </c>
      <c r="D19" s="8">
        <v>955801.1399999985</v>
      </c>
      <c r="E19" s="9">
        <f t="shared" si="0"/>
        <v>871486.1399999985</v>
      </c>
    </row>
    <row r="20" spans="1:5" x14ac:dyDescent="0.25">
      <c r="A20" s="5">
        <f t="shared" si="1"/>
        <v>19</v>
      </c>
      <c r="B20" s="6" t="s">
        <v>19</v>
      </c>
      <c r="C20" s="7">
        <v>162129</v>
      </c>
      <c r="D20" s="8">
        <v>912385.21</v>
      </c>
      <c r="E20" s="9">
        <f t="shared" si="0"/>
        <v>750256.21</v>
      </c>
    </row>
    <row r="21" spans="1:5" x14ac:dyDescent="0.25">
      <c r="A21" s="5">
        <f t="shared" si="1"/>
        <v>20</v>
      </c>
      <c r="B21" s="6" t="s">
        <v>20</v>
      </c>
      <c r="C21" s="7">
        <v>15912.2</v>
      </c>
      <c r="D21" s="8">
        <v>861946.92</v>
      </c>
      <c r="E21" s="9">
        <f>+D21-C21</f>
        <v>846034.72000000009</v>
      </c>
    </row>
    <row r="22" spans="1:5" x14ac:dyDescent="0.25">
      <c r="A22" s="5">
        <f t="shared" si="1"/>
        <v>21</v>
      </c>
      <c r="B22" s="6" t="s">
        <v>21</v>
      </c>
      <c r="C22" s="7">
        <v>2772886.1499999994</v>
      </c>
      <c r="D22" s="8">
        <v>739381.07000000007</v>
      </c>
      <c r="E22" s="9">
        <f t="shared" si="0"/>
        <v>-2033505.0799999994</v>
      </c>
    </row>
    <row r="23" spans="1:5" x14ac:dyDescent="0.25">
      <c r="A23" s="5">
        <f t="shared" si="1"/>
        <v>22</v>
      </c>
      <c r="B23" s="6" t="s">
        <v>22</v>
      </c>
      <c r="C23" s="7">
        <v>33</v>
      </c>
      <c r="D23" s="8">
        <v>737917.89</v>
      </c>
      <c r="E23" s="9">
        <f t="shared" si="0"/>
        <v>737884.89</v>
      </c>
    </row>
    <row r="24" spans="1:5" ht="30" x14ac:dyDescent="0.25">
      <c r="A24" s="5">
        <f t="shared" si="1"/>
        <v>23</v>
      </c>
      <c r="B24" s="6" t="s">
        <v>23</v>
      </c>
      <c r="C24" s="7">
        <v>0</v>
      </c>
      <c r="D24" s="8">
        <v>702401.25999999896</v>
      </c>
      <c r="E24" s="9">
        <f t="shared" si="0"/>
        <v>702401.25999999896</v>
      </c>
    </row>
    <row r="25" spans="1:5" ht="30" x14ac:dyDescent="0.25">
      <c r="A25" s="5">
        <f t="shared" si="1"/>
        <v>24</v>
      </c>
      <c r="B25" s="6" t="s">
        <v>24</v>
      </c>
      <c r="C25" s="7">
        <v>3261185.7899999996</v>
      </c>
      <c r="D25" s="8">
        <v>685557.56000000029</v>
      </c>
      <c r="E25" s="9">
        <f t="shared" si="0"/>
        <v>-2575628.2299999995</v>
      </c>
    </row>
    <row r="26" spans="1:5" x14ac:dyDescent="0.25">
      <c r="A26" s="5">
        <f t="shared" si="1"/>
        <v>25</v>
      </c>
      <c r="B26" s="6" t="s">
        <v>25</v>
      </c>
      <c r="C26" s="7">
        <v>208772</v>
      </c>
      <c r="D26" s="8">
        <v>669074.22</v>
      </c>
      <c r="E26" s="9">
        <f t="shared" si="0"/>
        <v>460302.22</v>
      </c>
    </row>
    <row r="27" spans="1:5" ht="30" x14ac:dyDescent="0.25">
      <c r="A27" s="5">
        <f t="shared" si="1"/>
        <v>26</v>
      </c>
      <c r="B27" s="6" t="s">
        <v>26</v>
      </c>
      <c r="C27" s="7">
        <v>0</v>
      </c>
      <c r="D27" s="8">
        <v>557645.03999999817</v>
      </c>
      <c r="E27" s="9">
        <f t="shared" si="0"/>
        <v>557645.03999999817</v>
      </c>
    </row>
    <row r="28" spans="1:5" ht="30" x14ac:dyDescent="0.25">
      <c r="A28" s="5">
        <f t="shared" si="1"/>
        <v>27</v>
      </c>
      <c r="B28" s="6" t="s">
        <v>27</v>
      </c>
      <c r="C28" s="7">
        <v>142437.36000000002</v>
      </c>
      <c r="D28" s="8">
        <v>542414.51</v>
      </c>
      <c r="E28" s="9">
        <f t="shared" si="0"/>
        <v>399977.15</v>
      </c>
    </row>
    <row r="29" spans="1:5" x14ac:dyDescent="0.25">
      <c r="A29" s="5">
        <f t="shared" si="1"/>
        <v>28</v>
      </c>
      <c r="B29" s="6" t="s">
        <v>28</v>
      </c>
      <c r="C29" s="7">
        <v>1051859.68</v>
      </c>
      <c r="D29" s="8">
        <v>529724.18000000005</v>
      </c>
      <c r="E29" s="9">
        <f t="shared" si="0"/>
        <v>-522135.49999999988</v>
      </c>
    </row>
    <row r="30" spans="1:5" x14ac:dyDescent="0.25">
      <c r="A30" s="5">
        <f t="shared" si="1"/>
        <v>29</v>
      </c>
      <c r="B30" s="6" t="s">
        <v>29</v>
      </c>
      <c r="C30" s="7">
        <v>469288.58</v>
      </c>
      <c r="D30" s="8">
        <v>514162.39999999997</v>
      </c>
      <c r="E30" s="9">
        <f t="shared" si="0"/>
        <v>44873.819999999949</v>
      </c>
    </row>
    <row r="31" spans="1:5" x14ac:dyDescent="0.25">
      <c r="A31" s="5">
        <f t="shared" si="1"/>
        <v>30</v>
      </c>
      <c r="B31" s="6" t="s">
        <v>30</v>
      </c>
      <c r="C31" s="7">
        <v>432142.71000000008</v>
      </c>
      <c r="D31" s="8">
        <v>455519.23</v>
      </c>
      <c r="E31" s="9">
        <f t="shared" si="0"/>
        <v>23376.519999999902</v>
      </c>
    </row>
    <row r="32" spans="1:5" ht="45" x14ac:dyDescent="0.25">
      <c r="A32" s="5">
        <f t="shared" si="1"/>
        <v>31</v>
      </c>
      <c r="B32" s="6" t="s">
        <v>31</v>
      </c>
      <c r="C32" s="7">
        <v>676047.98</v>
      </c>
      <c r="D32" s="8">
        <v>422820</v>
      </c>
      <c r="E32" s="9">
        <f t="shared" si="0"/>
        <v>-253227.97999999998</v>
      </c>
    </row>
    <row r="33" spans="1:5" x14ac:dyDescent="0.25">
      <c r="A33" s="5">
        <f t="shared" si="1"/>
        <v>32</v>
      </c>
      <c r="B33" s="6" t="s">
        <v>32</v>
      </c>
      <c r="C33" s="7">
        <v>1421609.4000000004</v>
      </c>
      <c r="D33" s="8">
        <v>419840</v>
      </c>
      <c r="E33" s="9">
        <f t="shared" si="0"/>
        <v>-1001769.4000000004</v>
      </c>
    </row>
    <row r="34" spans="1:5" x14ac:dyDescent="0.25">
      <c r="A34" s="5">
        <f t="shared" si="1"/>
        <v>33</v>
      </c>
      <c r="B34" s="6" t="s">
        <v>33</v>
      </c>
      <c r="C34" s="7">
        <v>423478.4</v>
      </c>
      <c r="D34" s="8">
        <v>374976.5</v>
      </c>
      <c r="E34" s="9">
        <f t="shared" si="0"/>
        <v>-48501.900000000023</v>
      </c>
    </row>
    <row r="35" spans="1:5" x14ac:dyDescent="0.25">
      <c r="A35" s="5">
        <f t="shared" si="1"/>
        <v>34</v>
      </c>
      <c r="B35" s="6" t="s">
        <v>34</v>
      </c>
      <c r="C35" s="7">
        <v>307660.86</v>
      </c>
      <c r="D35" s="8">
        <v>369849</v>
      </c>
      <c r="E35" s="9">
        <f t="shared" si="0"/>
        <v>62188.140000000014</v>
      </c>
    </row>
    <row r="36" spans="1:5" x14ac:dyDescent="0.25">
      <c r="A36" s="5">
        <f t="shared" si="1"/>
        <v>35</v>
      </c>
      <c r="B36" s="6" t="s">
        <v>35</v>
      </c>
      <c r="C36" s="7">
        <v>114618</v>
      </c>
      <c r="D36" s="8">
        <v>309270</v>
      </c>
      <c r="E36" s="9">
        <f>+D36-C36</f>
        <v>194652</v>
      </c>
    </row>
    <row r="37" spans="1:5" x14ac:dyDescent="0.25">
      <c r="A37" s="5">
        <f t="shared" si="1"/>
        <v>36</v>
      </c>
      <c r="B37" s="6" t="s">
        <v>36</v>
      </c>
      <c r="C37" s="7">
        <v>133576.22</v>
      </c>
      <c r="D37" s="8">
        <v>269960</v>
      </c>
      <c r="E37" s="9">
        <f t="shared" si="0"/>
        <v>136383.78</v>
      </c>
    </row>
    <row r="38" spans="1:5" x14ac:dyDescent="0.25">
      <c r="A38" s="5">
        <f t="shared" si="1"/>
        <v>37</v>
      </c>
      <c r="B38" s="6" t="s">
        <v>37</v>
      </c>
      <c r="C38" s="7">
        <v>0</v>
      </c>
      <c r="D38" s="8">
        <v>228747.24</v>
      </c>
      <c r="E38" s="9">
        <f t="shared" si="0"/>
        <v>228747.24</v>
      </c>
    </row>
    <row r="39" spans="1:5" ht="60" x14ac:dyDescent="0.25">
      <c r="A39" s="5">
        <f t="shared" si="1"/>
        <v>38</v>
      </c>
      <c r="B39" s="6" t="s">
        <v>38</v>
      </c>
      <c r="C39" s="7">
        <v>0</v>
      </c>
      <c r="D39" s="8">
        <v>189365</v>
      </c>
      <c r="E39" s="9">
        <f t="shared" si="0"/>
        <v>189365</v>
      </c>
    </row>
    <row r="40" spans="1:5" ht="30" x14ac:dyDescent="0.25">
      <c r="A40" s="5">
        <f t="shared" si="1"/>
        <v>39</v>
      </c>
      <c r="B40" s="6" t="s">
        <v>39</v>
      </c>
      <c r="C40" s="7">
        <v>0</v>
      </c>
      <c r="D40" s="7">
        <v>163988.32999999999</v>
      </c>
      <c r="E40" s="9">
        <f t="shared" si="0"/>
        <v>163988.32999999999</v>
      </c>
    </row>
    <row r="41" spans="1:5" ht="30" x14ac:dyDescent="0.25">
      <c r="A41" s="5">
        <f t="shared" si="1"/>
        <v>40</v>
      </c>
      <c r="B41" s="6" t="s">
        <v>40</v>
      </c>
      <c r="C41" s="7">
        <v>120582</v>
      </c>
      <c r="D41" s="8">
        <v>160852</v>
      </c>
      <c r="E41" s="9">
        <f t="shared" si="0"/>
        <v>40270</v>
      </c>
    </row>
    <row r="42" spans="1:5" x14ac:dyDescent="0.25">
      <c r="A42" s="5">
        <f t="shared" si="1"/>
        <v>41</v>
      </c>
      <c r="B42" s="6" t="s">
        <v>41</v>
      </c>
      <c r="C42" s="7">
        <v>78220.5</v>
      </c>
      <c r="D42" s="8">
        <v>139309.11000000004</v>
      </c>
      <c r="E42" s="9">
        <f t="shared" si="0"/>
        <v>61088.610000000044</v>
      </c>
    </row>
    <row r="43" spans="1:5" x14ac:dyDescent="0.25">
      <c r="A43" s="5">
        <f t="shared" si="1"/>
        <v>42</v>
      </c>
      <c r="B43" s="6" t="s">
        <v>42</v>
      </c>
      <c r="C43" s="7">
        <v>141314.85999999999</v>
      </c>
      <c r="D43" s="8">
        <v>129761.60000000001</v>
      </c>
      <c r="E43" s="9">
        <f>+D43-C43</f>
        <v>-11553.25999999998</v>
      </c>
    </row>
    <row r="44" spans="1:5" x14ac:dyDescent="0.25">
      <c r="A44" s="5">
        <f t="shared" si="1"/>
        <v>43</v>
      </c>
      <c r="B44" s="6" t="s">
        <v>43</v>
      </c>
      <c r="C44" s="7">
        <v>48750</v>
      </c>
      <c r="D44" s="8">
        <v>99790.95</v>
      </c>
      <c r="E44" s="9">
        <f t="shared" si="0"/>
        <v>51040.95</v>
      </c>
    </row>
    <row r="45" spans="1:5" x14ac:dyDescent="0.25">
      <c r="A45" s="5">
        <f t="shared" si="1"/>
        <v>44</v>
      </c>
      <c r="B45" s="6" t="s">
        <v>44</v>
      </c>
      <c r="C45" s="7">
        <v>47680.32</v>
      </c>
      <c r="D45" s="8">
        <v>86163.48000000001</v>
      </c>
      <c r="E45" s="9">
        <f t="shared" si="0"/>
        <v>38483.160000000011</v>
      </c>
    </row>
    <row r="46" spans="1:5" x14ac:dyDescent="0.25">
      <c r="A46" s="5">
        <f t="shared" si="1"/>
        <v>45</v>
      </c>
      <c r="B46" s="6" t="s">
        <v>45</v>
      </c>
      <c r="C46" s="7">
        <v>904632.50000000012</v>
      </c>
      <c r="D46" s="8">
        <v>79680</v>
      </c>
      <c r="E46" s="9">
        <f t="shared" si="0"/>
        <v>-824952.50000000012</v>
      </c>
    </row>
    <row r="47" spans="1:5" ht="30" x14ac:dyDescent="0.25">
      <c r="A47" s="5">
        <f t="shared" si="1"/>
        <v>46</v>
      </c>
      <c r="B47" s="6" t="s">
        <v>46</v>
      </c>
      <c r="C47" s="7">
        <v>143838.1</v>
      </c>
      <c r="D47" s="8">
        <v>64485</v>
      </c>
      <c r="E47" s="9">
        <f t="shared" si="0"/>
        <v>-79353.100000000006</v>
      </c>
    </row>
    <row r="48" spans="1:5" x14ac:dyDescent="0.25">
      <c r="A48" s="5">
        <f t="shared" si="1"/>
        <v>47</v>
      </c>
      <c r="B48" s="6" t="s">
        <v>47</v>
      </c>
      <c r="C48" s="7">
        <v>0</v>
      </c>
      <c r="D48" s="8">
        <v>64320</v>
      </c>
      <c r="E48" s="9">
        <f t="shared" si="0"/>
        <v>64320</v>
      </c>
    </row>
    <row r="49" spans="1:5" x14ac:dyDescent="0.25">
      <c r="A49" s="5">
        <f t="shared" si="1"/>
        <v>48</v>
      </c>
      <c r="B49" s="6" t="s">
        <v>48</v>
      </c>
      <c r="C49" s="7">
        <v>0</v>
      </c>
      <c r="D49" s="8">
        <v>50806.25</v>
      </c>
      <c r="E49" s="9">
        <f t="shared" si="0"/>
        <v>50806.25</v>
      </c>
    </row>
    <row r="50" spans="1:5" x14ac:dyDescent="0.25">
      <c r="A50" s="5">
        <f t="shared" si="1"/>
        <v>49</v>
      </c>
      <c r="B50" s="6" t="s">
        <v>49</v>
      </c>
      <c r="C50" s="7">
        <v>0</v>
      </c>
      <c r="D50" s="8">
        <v>50650</v>
      </c>
      <c r="E50" s="9">
        <f t="shared" si="0"/>
        <v>50650</v>
      </c>
    </row>
    <row r="51" spans="1:5" x14ac:dyDescent="0.25">
      <c r="A51" s="5">
        <f t="shared" si="1"/>
        <v>50</v>
      </c>
      <c r="B51" s="6" t="s">
        <v>50</v>
      </c>
      <c r="C51" s="7">
        <v>0</v>
      </c>
      <c r="D51" s="8">
        <v>48765.39</v>
      </c>
      <c r="E51" s="9">
        <f t="shared" si="0"/>
        <v>48765.39</v>
      </c>
    </row>
    <row r="52" spans="1:5" x14ac:dyDescent="0.25">
      <c r="A52" s="5">
        <f t="shared" si="1"/>
        <v>51</v>
      </c>
      <c r="B52" s="6" t="s">
        <v>51</v>
      </c>
      <c r="C52" s="10">
        <v>0</v>
      </c>
      <c r="D52" s="11">
        <v>46818</v>
      </c>
      <c r="E52" s="9">
        <f t="shared" si="0"/>
        <v>46818</v>
      </c>
    </row>
    <row r="53" spans="1:5" x14ac:dyDescent="0.25">
      <c r="A53" s="5">
        <f t="shared" si="1"/>
        <v>52</v>
      </c>
      <c r="B53" s="6" t="s">
        <v>52</v>
      </c>
      <c r="C53" s="7">
        <v>0</v>
      </c>
      <c r="D53" s="8">
        <v>29500</v>
      </c>
      <c r="E53" s="9">
        <f>+D53-C53</f>
        <v>29500</v>
      </c>
    </row>
    <row r="54" spans="1:5" ht="30" x14ac:dyDescent="0.25">
      <c r="A54" s="5">
        <f t="shared" si="1"/>
        <v>53</v>
      </c>
      <c r="B54" s="6" t="s">
        <v>53</v>
      </c>
      <c r="C54" s="7">
        <v>2113570.63</v>
      </c>
      <c r="D54" s="8">
        <v>28283.439999999999</v>
      </c>
      <c r="E54" s="9">
        <f t="shared" si="0"/>
        <v>-2085287.19</v>
      </c>
    </row>
    <row r="55" spans="1:5" ht="30" x14ac:dyDescent="0.25">
      <c r="A55" s="5">
        <f t="shared" si="1"/>
        <v>54</v>
      </c>
      <c r="B55" s="6" t="s">
        <v>54</v>
      </c>
      <c r="C55" s="7">
        <v>0</v>
      </c>
      <c r="D55" s="8">
        <v>26926.5</v>
      </c>
      <c r="E55" s="9">
        <f t="shared" si="0"/>
        <v>26926.5</v>
      </c>
    </row>
    <row r="56" spans="1:5" x14ac:dyDescent="0.25">
      <c r="A56" s="5">
        <f t="shared" si="1"/>
        <v>55</v>
      </c>
      <c r="B56" s="6" t="s">
        <v>55</v>
      </c>
      <c r="C56" s="7">
        <v>44800</v>
      </c>
      <c r="D56" s="8">
        <v>25342</v>
      </c>
      <c r="E56" s="9">
        <f t="shared" si="0"/>
        <v>-19458</v>
      </c>
    </row>
    <row r="57" spans="1:5" x14ac:dyDescent="0.25">
      <c r="A57" s="5">
        <f t="shared" si="1"/>
        <v>56</v>
      </c>
      <c r="B57" s="6" t="s">
        <v>56</v>
      </c>
      <c r="C57" s="7">
        <v>0</v>
      </c>
      <c r="D57" s="8">
        <v>24007.599999999999</v>
      </c>
      <c r="E57" s="9">
        <f t="shared" si="0"/>
        <v>24007.599999999999</v>
      </c>
    </row>
    <row r="58" spans="1:5" x14ac:dyDescent="0.25">
      <c r="A58" s="5">
        <f t="shared" si="1"/>
        <v>57</v>
      </c>
      <c r="B58" s="6" t="s">
        <v>57</v>
      </c>
      <c r="C58" s="7">
        <v>323541</v>
      </c>
      <c r="D58" s="8">
        <v>23425</v>
      </c>
      <c r="E58" s="9">
        <f t="shared" si="0"/>
        <v>-300116</v>
      </c>
    </row>
    <row r="59" spans="1:5" ht="30" x14ac:dyDescent="0.25">
      <c r="A59" s="5">
        <f t="shared" si="1"/>
        <v>58</v>
      </c>
      <c r="B59" s="6" t="s">
        <v>58</v>
      </c>
      <c r="C59" s="7">
        <v>73110.59</v>
      </c>
      <c r="D59" s="8">
        <v>20710</v>
      </c>
      <c r="E59" s="9">
        <f t="shared" si="0"/>
        <v>-52400.59</v>
      </c>
    </row>
    <row r="60" spans="1:5" x14ac:dyDescent="0.25">
      <c r="A60" s="5">
        <f t="shared" si="1"/>
        <v>59</v>
      </c>
      <c r="B60" s="6" t="s">
        <v>59</v>
      </c>
      <c r="C60" s="7">
        <v>0</v>
      </c>
      <c r="D60" s="7">
        <v>17500</v>
      </c>
      <c r="E60" s="9">
        <f t="shared" si="0"/>
        <v>17500</v>
      </c>
    </row>
    <row r="61" spans="1:5" x14ac:dyDescent="0.25">
      <c r="A61" s="5">
        <f t="shared" si="1"/>
        <v>60</v>
      </c>
      <c r="B61" s="6" t="s">
        <v>60</v>
      </c>
      <c r="C61" s="7">
        <v>57154.05</v>
      </c>
      <c r="D61" s="8">
        <v>17081.5</v>
      </c>
      <c r="E61" s="9">
        <f t="shared" si="0"/>
        <v>-40072.550000000003</v>
      </c>
    </row>
    <row r="62" spans="1:5" x14ac:dyDescent="0.25">
      <c r="A62" s="5">
        <f t="shared" si="1"/>
        <v>61</v>
      </c>
      <c r="B62" s="6" t="s">
        <v>61</v>
      </c>
      <c r="C62" s="7">
        <v>275471.42999999993</v>
      </c>
      <c r="D62" s="8">
        <v>11806.25</v>
      </c>
      <c r="E62" s="9">
        <f t="shared" si="0"/>
        <v>-263665.17999999993</v>
      </c>
    </row>
    <row r="63" spans="1:5" ht="30" x14ac:dyDescent="0.25">
      <c r="A63" s="5">
        <f t="shared" si="1"/>
        <v>62</v>
      </c>
      <c r="B63" s="6" t="s">
        <v>62</v>
      </c>
      <c r="C63" s="7">
        <v>10</v>
      </c>
      <c r="D63" s="8">
        <v>7920</v>
      </c>
      <c r="E63" s="9">
        <f t="shared" si="0"/>
        <v>7910</v>
      </c>
    </row>
    <row r="64" spans="1:5" ht="30" x14ac:dyDescent="0.25">
      <c r="A64" s="5">
        <f t="shared" si="1"/>
        <v>63</v>
      </c>
      <c r="B64" s="6" t="s">
        <v>63</v>
      </c>
      <c r="C64" s="7">
        <v>0</v>
      </c>
      <c r="D64" s="8">
        <v>2481.89</v>
      </c>
      <c r="E64" s="9">
        <f t="shared" si="0"/>
        <v>2481.89</v>
      </c>
    </row>
    <row r="65" spans="1:5" ht="30" x14ac:dyDescent="0.25">
      <c r="A65" s="5">
        <f t="shared" si="1"/>
        <v>64</v>
      </c>
      <c r="B65" s="6" t="s">
        <v>64</v>
      </c>
      <c r="C65" s="7">
        <v>0</v>
      </c>
      <c r="D65" s="8">
        <v>620.17999999999995</v>
      </c>
      <c r="E65" s="9">
        <f t="shared" si="0"/>
        <v>620.17999999999995</v>
      </c>
    </row>
    <row r="66" spans="1:5" x14ac:dyDescent="0.25">
      <c r="A66" s="5">
        <f t="shared" si="1"/>
        <v>65</v>
      </c>
      <c r="B66" s="6" t="s">
        <v>65</v>
      </c>
      <c r="C66" s="7">
        <v>60</v>
      </c>
      <c r="D66" s="8">
        <v>160</v>
      </c>
      <c r="E66" s="9">
        <f t="shared" si="0"/>
        <v>100</v>
      </c>
    </row>
    <row r="67" spans="1:5" x14ac:dyDescent="0.25">
      <c r="A67" s="5">
        <f t="shared" si="1"/>
        <v>66</v>
      </c>
      <c r="B67" s="6" t="s">
        <v>66</v>
      </c>
      <c r="C67" s="7">
        <v>0</v>
      </c>
      <c r="D67" s="8">
        <v>40</v>
      </c>
      <c r="E67" s="9">
        <f t="shared" ref="E67:E76" si="2">+D67-C67</f>
        <v>40</v>
      </c>
    </row>
    <row r="68" spans="1:5" x14ac:dyDescent="0.25">
      <c r="A68" s="5">
        <f t="shared" ref="A68:A87" si="3">1+A67</f>
        <v>67</v>
      </c>
      <c r="B68" s="6" t="s">
        <v>67</v>
      </c>
      <c r="C68" s="7">
        <v>0</v>
      </c>
      <c r="D68" s="8">
        <v>14</v>
      </c>
      <c r="E68" s="9">
        <f t="shared" si="2"/>
        <v>14</v>
      </c>
    </row>
    <row r="69" spans="1:5" x14ac:dyDescent="0.25">
      <c r="A69" s="5">
        <f t="shared" si="3"/>
        <v>68</v>
      </c>
      <c r="B69" s="6" t="s">
        <v>68</v>
      </c>
      <c r="C69" s="7">
        <v>20</v>
      </c>
      <c r="D69" s="8">
        <v>10</v>
      </c>
      <c r="E69" s="9">
        <f t="shared" si="2"/>
        <v>-10</v>
      </c>
    </row>
    <row r="70" spans="1:5" x14ac:dyDescent="0.25">
      <c r="A70" s="5">
        <f t="shared" si="3"/>
        <v>69</v>
      </c>
      <c r="B70" s="6" t="s">
        <v>69</v>
      </c>
      <c r="C70" s="7">
        <v>0</v>
      </c>
      <c r="D70" s="8">
        <v>5</v>
      </c>
      <c r="E70" s="9">
        <f t="shared" si="2"/>
        <v>5</v>
      </c>
    </row>
    <row r="71" spans="1:5" x14ac:dyDescent="0.25">
      <c r="A71" s="5">
        <f t="shared" si="3"/>
        <v>70</v>
      </c>
      <c r="B71" s="6" t="s">
        <v>70</v>
      </c>
      <c r="C71" s="7">
        <v>727303.91</v>
      </c>
      <c r="D71" s="8">
        <v>0</v>
      </c>
      <c r="E71" s="9">
        <f t="shared" si="2"/>
        <v>-727303.91</v>
      </c>
    </row>
    <row r="72" spans="1:5" ht="30" x14ac:dyDescent="0.25">
      <c r="A72" s="5">
        <f t="shared" si="3"/>
        <v>71</v>
      </c>
      <c r="B72" s="6" t="s">
        <v>71</v>
      </c>
      <c r="C72" s="7">
        <v>25</v>
      </c>
      <c r="D72" s="8">
        <v>0</v>
      </c>
      <c r="E72" s="9">
        <f>+D72-C72</f>
        <v>-25</v>
      </c>
    </row>
    <row r="73" spans="1:5" x14ac:dyDescent="0.25">
      <c r="A73" s="5">
        <f t="shared" si="3"/>
        <v>72</v>
      </c>
      <c r="B73" s="6" t="s">
        <v>72</v>
      </c>
      <c r="C73" s="7">
        <v>97625.85</v>
      </c>
      <c r="D73" s="8">
        <v>0</v>
      </c>
      <c r="E73" s="9">
        <f t="shared" si="2"/>
        <v>-97625.85</v>
      </c>
    </row>
    <row r="74" spans="1:5" x14ac:dyDescent="0.25">
      <c r="A74" s="5">
        <f t="shared" si="3"/>
        <v>73</v>
      </c>
      <c r="B74" s="6" t="s">
        <v>73</v>
      </c>
      <c r="C74" s="7">
        <v>121445.33</v>
      </c>
      <c r="D74" s="8">
        <v>0</v>
      </c>
      <c r="E74" s="9">
        <f t="shared" si="2"/>
        <v>-121445.33</v>
      </c>
    </row>
    <row r="75" spans="1:5" x14ac:dyDescent="0.25">
      <c r="A75" s="5">
        <f t="shared" si="3"/>
        <v>74</v>
      </c>
      <c r="B75" s="6" t="s">
        <v>74</v>
      </c>
      <c r="C75" s="7">
        <v>97470</v>
      </c>
      <c r="D75" s="8">
        <v>0</v>
      </c>
      <c r="E75" s="9">
        <f t="shared" si="2"/>
        <v>-97470</v>
      </c>
    </row>
    <row r="76" spans="1:5" x14ac:dyDescent="0.25">
      <c r="A76" s="5">
        <f t="shared" si="3"/>
        <v>75</v>
      </c>
      <c r="B76" s="6" t="s">
        <v>75</v>
      </c>
      <c r="C76" s="7">
        <v>9550</v>
      </c>
      <c r="D76" s="8">
        <v>0</v>
      </c>
      <c r="E76" s="9">
        <f t="shared" si="2"/>
        <v>-9550</v>
      </c>
    </row>
    <row r="77" spans="1:5" ht="30" x14ac:dyDescent="0.25">
      <c r="A77" s="5">
        <f t="shared" si="3"/>
        <v>76</v>
      </c>
      <c r="B77" s="6" t="s">
        <v>76</v>
      </c>
      <c r="C77" s="7">
        <v>22400</v>
      </c>
      <c r="D77" s="8">
        <v>0</v>
      </c>
      <c r="E77" s="9">
        <f>+D77-C77</f>
        <v>-22400</v>
      </c>
    </row>
    <row r="78" spans="1:5" ht="30" x14ac:dyDescent="0.25">
      <c r="A78" s="5">
        <f t="shared" si="3"/>
        <v>77</v>
      </c>
      <c r="B78" s="6" t="s">
        <v>77</v>
      </c>
      <c r="C78" s="7">
        <v>1279597.77</v>
      </c>
      <c r="D78" s="8">
        <v>0</v>
      </c>
      <c r="E78" s="9">
        <f t="shared" ref="E78:E87" si="4">+D78-C78</f>
        <v>-1279597.77</v>
      </c>
    </row>
    <row r="79" spans="1:5" x14ac:dyDescent="0.25">
      <c r="A79" s="5">
        <f t="shared" si="3"/>
        <v>78</v>
      </c>
      <c r="B79" s="6" t="s">
        <v>78</v>
      </c>
      <c r="C79" s="7">
        <v>8759</v>
      </c>
      <c r="D79" s="8">
        <v>0</v>
      </c>
      <c r="E79" s="9">
        <f t="shared" si="4"/>
        <v>-8759</v>
      </c>
    </row>
    <row r="80" spans="1:5" ht="30" x14ac:dyDescent="0.25">
      <c r="A80" s="5">
        <f t="shared" si="3"/>
        <v>79</v>
      </c>
      <c r="B80" s="6" t="s">
        <v>79</v>
      </c>
      <c r="C80" s="7">
        <v>248731.41999999998</v>
      </c>
      <c r="D80" s="8">
        <v>0</v>
      </c>
      <c r="E80" s="9">
        <f t="shared" si="4"/>
        <v>-248731.41999999998</v>
      </c>
    </row>
    <row r="81" spans="1:5" ht="30" x14ac:dyDescent="0.25">
      <c r="A81" s="5">
        <f t="shared" si="3"/>
        <v>80</v>
      </c>
      <c r="B81" s="6" t="s">
        <v>80</v>
      </c>
      <c r="C81" s="7">
        <v>55975.32</v>
      </c>
      <c r="D81" s="8">
        <v>0</v>
      </c>
      <c r="E81" s="9">
        <f t="shared" si="4"/>
        <v>-55975.32</v>
      </c>
    </row>
    <row r="82" spans="1:5" ht="30" x14ac:dyDescent="0.25">
      <c r="A82" s="5">
        <f t="shared" si="3"/>
        <v>81</v>
      </c>
      <c r="B82" s="6" t="s">
        <v>81</v>
      </c>
      <c r="C82" s="7">
        <v>11527.3</v>
      </c>
      <c r="D82" s="8">
        <v>0</v>
      </c>
      <c r="E82" s="9">
        <f t="shared" si="4"/>
        <v>-11527.3</v>
      </c>
    </row>
    <row r="83" spans="1:5" x14ac:dyDescent="0.25">
      <c r="A83" s="5">
        <f t="shared" si="3"/>
        <v>82</v>
      </c>
      <c r="B83" s="6" t="s">
        <v>82</v>
      </c>
      <c r="C83" s="7">
        <v>551500</v>
      </c>
      <c r="D83" s="8">
        <v>0</v>
      </c>
      <c r="E83" s="9">
        <f t="shared" si="4"/>
        <v>-551500</v>
      </c>
    </row>
    <row r="84" spans="1:5" x14ac:dyDescent="0.25">
      <c r="A84" s="5">
        <f t="shared" si="3"/>
        <v>83</v>
      </c>
      <c r="B84" s="6" t="s">
        <v>83</v>
      </c>
      <c r="C84" s="7">
        <v>47336.800000000003</v>
      </c>
      <c r="D84" s="8">
        <v>0</v>
      </c>
      <c r="E84" s="9">
        <f t="shared" si="4"/>
        <v>-47336.800000000003</v>
      </c>
    </row>
    <row r="85" spans="1:5" ht="45" x14ac:dyDescent="0.25">
      <c r="A85" s="5">
        <f t="shared" si="3"/>
        <v>84</v>
      </c>
      <c r="B85" s="6" t="s">
        <v>84</v>
      </c>
      <c r="C85" s="7">
        <v>138780</v>
      </c>
      <c r="D85" s="8">
        <v>0</v>
      </c>
      <c r="E85" s="9">
        <f t="shared" si="4"/>
        <v>-138780</v>
      </c>
    </row>
    <row r="86" spans="1:5" x14ac:dyDescent="0.25">
      <c r="A86" s="5">
        <f t="shared" si="3"/>
        <v>85</v>
      </c>
      <c r="B86" s="6" t="s">
        <v>85</v>
      </c>
      <c r="C86" s="7">
        <v>111016.61</v>
      </c>
      <c r="D86" s="8">
        <v>0</v>
      </c>
      <c r="E86" s="9">
        <f t="shared" si="4"/>
        <v>-111016.61</v>
      </c>
    </row>
    <row r="87" spans="1:5" ht="15.75" thickBot="1" x14ac:dyDescent="0.3">
      <c r="A87" s="12">
        <f t="shared" si="3"/>
        <v>86</v>
      </c>
      <c r="B87" s="13" t="s">
        <v>86</v>
      </c>
      <c r="C87" s="14">
        <v>20</v>
      </c>
      <c r="D87" s="15">
        <v>0</v>
      </c>
      <c r="E87" s="16">
        <f t="shared" si="4"/>
        <v>-20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85COMEX12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</dc:creator>
  <cp:lastModifiedBy>Silvana</cp:lastModifiedBy>
  <dcterms:created xsi:type="dcterms:W3CDTF">2019-09-13T13:42:40Z</dcterms:created>
  <dcterms:modified xsi:type="dcterms:W3CDTF">2019-09-13T13:46:01Z</dcterms:modified>
</cp:coreProperties>
</file>